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2월26일주합계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0" l="1"/>
  <c r="L37" i="10" s="1"/>
  <c r="L35" i="10"/>
  <c r="L33" i="10" l="1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<sst xmlns="http://schemas.openxmlformats.org/spreadsheetml/2006/main" count="75" uniqueCount="32">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</sst>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5" fillId="7" borderId="28" xfId="2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NumberFormat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NumberFormat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0" fontId="9" fillId="7" borderId="9" xfId="0" applyFont="1" applyFill="1" applyBorder="1" applyAlignment="1">
      <alignment horizontal="center" vertical="center" wrapText="1"/>
    </xf>
    <xf numFmtId="9" fontId="3" fillId="7" borderId="29" xfId="0" applyNumberFormat="1" applyFont="1" applyFill="1" applyBorder="1">
      <alignment vertical="center"/>
    </xf>
    <xf numFmtId="9" fontId="3" fillId="7" borderId="4" xfId="0" applyNumberFormat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2" workbookViewId="0">
      <selection activeCell="F42" sqref="F42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14" t="s">
        <v>11</v>
      </c>
      <c r="B1" s="115"/>
      <c r="C1" s="115"/>
      <c r="D1" s="116" t="s">
        <v>18</v>
      </c>
      <c r="E1" s="117"/>
      <c r="F1" s="117"/>
      <c r="G1" s="117"/>
      <c r="H1" s="117"/>
      <c r="I1" s="117"/>
      <c r="J1" s="117"/>
      <c r="K1" s="118"/>
      <c r="L1" s="36" t="s">
        <v>16</v>
      </c>
    </row>
    <row r="2" spans="1:12" ht="35.4" customHeight="1" thickBot="1" x14ac:dyDescent="0.45">
      <c r="A2" s="102" t="s">
        <v>9</v>
      </c>
      <c r="B2" s="103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04" t="s">
        <v>19</v>
      </c>
      <c r="B3" s="10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05"/>
      <c r="B4" s="108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05"/>
      <c r="B5" s="109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05"/>
      <c r="B6" s="110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05"/>
      <c r="B7" s="108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05"/>
      <c r="B8" s="108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05"/>
      <c r="B9" s="107" t="s">
        <v>22</v>
      </c>
      <c r="C9" s="50" t="s">
        <v>5</v>
      </c>
      <c r="D9" s="72">
        <v>2827</v>
      </c>
      <c r="E9" s="73">
        <v>920</v>
      </c>
      <c r="F9" s="74">
        <v>1526</v>
      </c>
      <c r="G9" s="73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05"/>
      <c r="B10" s="108"/>
      <c r="C10" s="51" t="s">
        <v>0</v>
      </c>
      <c r="D10" s="11">
        <v>1548</v>
      </c>
      <c r="E10" s="15">
        <v>655</v>
      </c>
      <c r="F10" s="75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2">
        <f>SUM(D10:K10)</f>
        <v>4882</v>
      </c>
    </row>
    <row r="11" spans="1:12" ht="15" thickBot="1" x14ac:dyDescent="0.45">
      <c r="A11" s="105"/>
      <c r="B11" s="109"/>
      <c r="C11" s="52" t="s">
        <v>4</v>
      </c>
      <c r="D11" s="76">
        <v>0.54800000000000004</v>
      </c>
      <c r="E11" s="77">
        <v>0.71199999999999997</v>
      </c>
      <c r="F11" s="78">
        <v>0.50800000000000001</v>
      </c>
      <c r="G11" s="79">
        <v>0.70399999999999996</v>
      </c>
      <c r="H11" s="80">
        <v>0.20200000000000001</v>
      </c>
      <c r="I11" s="80">
        <v>0.65500000000000003</v>
      </c>
      <c r="J11" s="81">
        <v>0.63</v>
      </c>
      <c r="K11" s="81">
        <v>0.71</v>
      </c>
      <c r="L11" s="83">
        <f>L10/L9</f>
        <v>0.60293936025688522</v>
      </c>
    </row>
    <row r="12" spans="1:12" ht="17.399999999999999" customHeight="1" x14ac:dyDescent="0.4">
      <c r="A12" s="105"/>
      <c r="B12" s="107" t="s">
        <v>23</v>
      </c>
      <c r="C12" s="50" t="s">
        <v>5</v>
      </c>
      <c r="D12" s="5">
        <v>2557</v>
      </c>
      <c r="E12" s="13">
        <v>972</v>
      </c>
      <c r="F12" s="95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105"/>
      <c r="B13" s="108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82">
        <f>SUM(D13:K13)</f>
        <v>4720</v>
      </c>
    </row>
    <row r="14" spans="1:12" ht="15" thickBot="1" x14ac:dyDescent="0.45">
      <c r="A14" s="105"/>
      <c r="B14" s="109"/>
      <c r="C14" s="52" t="s">
        <v>4</v>
      </c>
      <c r="D14" s="7">
        <v>0.56000000000000005</v>
      </c>
      <c r="E14" s="53">
        <v>0.67100000000000004</v>
      </c>
      <c r="F14" s="96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105"/>
      <c r="B15" s="10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105"/>
      <c r="B16" s="108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106"/>
      <c r="B17" s="109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98" t="s">
        <v>15</v>
      </c>
      <c r="B18" s="99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98"/>
      <c r="B19" s="99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100"/>
      <c r="B20" s="101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102" t="s">
        <v>9</v>
      </c>
      <c r="B22" s="103"/>
      <c r="C22" s="38" t="s">
        <v>10</v>
      </c>
      <c r="D22" s="1" t="s">
        <v>2</v>
      </c>
      <c r="E22" s="88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104" t="s">
        <v>31</v>
      </c>
      <c r="B23" s="107" t="s">
        <v>25</v>
      </c>
      <c r="C23" s="50" t="s">
        <v>3</v>
      </c>
      <c r="D23" s="10">
        <v>1561</v>
      </c>
      <c r="E23" s="62"/>
      <c r="F23" s="89"/>
      <c r="G23" s="10">
        <v>991</v>
      </c>
      <c r="H23" s="92"/>
      <c r="I23" s="92"/>
      <c r="J23" s="18">
        <v>100</v>
      </c>
      <c r="K23" s="18">
        <v>57</v>
      </c>
      <c r="L23" s="2">
        <f>SUM(D23:K23)</f>
        <v>2709</v>
      </c>
    </row>
    <row r="24" spans="1:12" x14ac:dyDescent="0.4">
      <c r="A24" s="105"/>
      <c r="B24" s="108"/>
      <c r="C24" s="51" t="s">
        <v>0</v>
      </c>
      <c r="D24" s="11">
        <v>906</v>
      </c>
      <c r="E24" s="63"/>
      <c r="F24" s="90"/>
      <c r="G24" s="11">
        <v>726</v>
      </c>
      <c r="H24" s="93"/>
      <c r="I24" s="93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105"/>
      <c r="B25" s="109"/>
      <c r="C25" s="52" t="s">
        <v>4</v>
      </c>
      <c r="D25" s="12">
        <v>0.57999999999999996</v>
      </c>
      <c r="E25" s="64"/>
      <c r="F25" s="91"/>
      <c r="G25" s="12">
        <v>0.73299999999999998</v>
      </c>
      <c r="H25" s="94"/>
      <c r="I25" s="94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105"/>
      <c r="B26" s="110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105"/>
      <c r="B27" s="108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105"/>
      <c r="B28" s="108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105"/>
      <c r="B29" s="107" t="s">
        <v>27</v>
      </c>
      <c r="C29" s="50" t="s">
        <v>5</v>
      </c>
      <c r="D29" s="72">
        <v>2126</v>
      </c>
      <c r="E29" s="97">
        <v>858</v>
      </c>
      <c r="F29" s="74">
        <v>1387</v>
      </c>
      <c r="G29" s="73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105"/>
      <c r="B30" s="108"/>
      <c r="C30" s="51" t="s">
        <v>0</v>
      </c>
      <c r="D30" s="11">
        <v>1217</v>
      </c>
      <c r="E30" s="15">
        <v>588</v>
      </c>
      <c r="F30" s="75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82">
        <f>SUM(D30:K30)</f>
        <v>4057</v>
      </c>
    </row>
    <row r="31" spans="1:12" ht="15" thickBot="1" x14ac:dyDescent="0.45">
      <c r="A31" s="105"/>
      <c r="B31" s="109"/>
      <c r="C31" s="52" t="s">
        <v>4</v>
      </c>
      <c r="D31" s="76">
        <v>0.57199999999999995</v>
      </c>
      <c r="E31" s="77">
        <v>0.69</v>
      </c>
      <c r="F31" s="78">
        <v>0.55900000000000005</v>
      </c>
      <c r="G31" s="79">
        <v>0.73199999999999998</v>
      </c>
      <c r="H31" s="80">
        <v>0.17</v>
      </c>
      <c r="I31" s="80">
        <v>0.65600000000000003</v>
      </c>
      <c r="J31" s="81">
        <v>0.6</v>
      </c>
      <c r="K31" s="81">
        <v>0.53</v>
      </c>
      <c r="L31" s="83">
        <f>L30/L29</f>
        <v>0.61413866182258547</v>
      </c>
    </row>
    <row r="32" spans="1:12" x14ac:dyDescent="0.4">
      <c r="A32" s="105"/>
      <c r="B32" s="107" t="s">
        <v>28</v>
      </c>
      <c r="C32" s="50" t="s">
        <v>5</v>
      </c>
      <c r="D32" s="5">
        <v>2828</v>
      </c>
      <c r="E32" s="13">
        <v>956</v>
      </c>
      <c r="F32" s="95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105"/>
      <c r="B33" s="108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82">
        <f>SUM(D33:K33)</f>
        <v>5067</v>
      </c>
    </row>
    <row r="34" spans="1:12" ht="15" thickBot="1" x14ac:dyDescent="0.45">
      <c r="A34" s="105"/>
      <c r="B34" s="109"/>
      <c r="C34" s="52" t="s">
        <v>4</v>
      </c>
      <c r="D34" s="7">
        <v>0.56799999999999995</v>
      </c>
      <c r="E34" s="53">
        <v>0.70799999999999996</v>
      </c>
      <c r="F34" s="96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105"/>
      <c r="B35" s="111" t="s">
        <v>29</v>
      </c>
      <c r="C35" s="119" t="s">
        <v>5</v>
      </c>
      <c r="D35" s="120">
        <v>2398</v>
      </c>
      <c r="E35" s="121">
        <v>1006</v>
      </c>
      <c r="F35" s="65">
        <v>1188</v>
      </c>
      <c r="G35" s="121">
        <v>1167</v>
      </c>
      <c r="H35" s="65">
        <v>101</v>
      </c>
      <c r="I35" s="65">
        <v>519</v>
      </c>
      <c r="J35" s="66">
        <v>294</v>
      </c>
      <c r="K35" s="66">
        <v>247</v>
      </c>
      <c r="L35" s="67">
        <f>SUM(D35:K35)</f>
        <v>6920</v>
      </c>
    </row>
    <row r="36" spans="1:12" x14ac:dyDescent="0.4">
      <c r="A36" s="105"/>
      <c r="B36" s="112"/>
      <c r="C36" s="68" t="s">
        <v>0</v>
      </c>
      <c r="D36" s="84">
        <v>1319</v>
      </c>
      <c r="E36" s="69">
        <v>708</v>
      </c>
      <c r="F36" s="122">
        <v>675</v>
      </c>
      <c r="G36" s="69">
        <v>914</v>
      </c>
      <c r="H36" s="69">
        <v>24</v>
      </c>
      <c r="I36" s="70">
        <v>336</v>
      </c>
      <c r="J36" s="71">
        <v>212</v>
      </c>
      <c r="K36" s="71">
        <v>147</v>
      </c>
      <c r="L36" s="123">
        <f>SUM(D36:K36)</f>
        <v>4335</v>
      </c>
    </row>
    <row r="37" spans="1:12" ht="15" thickBot="1" x14ac:dyDescent="0.45">
      <c r="A37" s="106"/>
      <c r="B37" s="113"/>
      <c r="C37" s="124" t="s">
        <v>4</v>
      </c>
      <c r="D37" s="125">
        <v>0.55000000000000004</v>
      </c>
      <c r="E37" s="85">
        <v>0.70399999999999996</v>
      </c>
      <c r="F37" s="126">
        <v>0.56799999999999995</v>
      </c>
      <c r="G37" s="86">
        <v>0.78300000000000003</v>
      </c>
      <c r="H37" s="85">
        <v>0.23799999999999999</v>
      </c>
      <c r="I37" s="85">
        <v>0.64700000000000002</v>
      </c>
      <c r="J37" s="87">
        <v>0.72</v>
      </c>
      <c r="K37" s="87">
        <v>0.6</v>
      </c>
      <c r="L37" s="86">
        <f>L36/L35</f>
        <v>0.62644508670520227</v>
      </c>
    </row>
    <row r="38" spans="1:12" x14ac:dyDescent="0.4">
      <c r="A38" s="98" t="s">
        <v>30</v>
      </c>
      <c r="B38" s="99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98"/>
      <c r="B39" s="99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100"/>
      <c r="B40" s="101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x14ac:dyDescent="0.4"/>
  </sheetData>
  <mergeCells count="18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38:B40"/>
    <mergeCell ref="A22:B22"/>
    <mergeCell ref="A23:A37"/>
    <mergeCell ref="B23:B25"/>
    <mergeCell ref="B26:B28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자료(2월26일주합계)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2024-03-11T05:44:21Z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