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12월26일주실적Upload (2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0" l="1"/>
  <c r="F18" i="10"/>
  <c r="G18" i="10"/>
  <c r="H18" i="10"/>
  <c r="I18" i="10"/>
  <c r="J18" i="10"/>
  <c r="K18" i="10"/>
  <c r="L18" i="10"/>
  <c r="E19" i="10"/>
  <c r="F19" i="10"/>
  <c r="F20" i="10" s="1"/>
  <c r="G19" i="10"/>
  <c r="H19" i="10"/>
  <c r="I19" i="10"/>
  <c r="I20" i="10" s="1"/>
  <c r="J19" i="10"/>
  <c r="K19" i="10"/>
  <c r="L19" i="10"/>
  <c r="E20" i="10"/>
  <c r="G20" i="10"/>
  <c r="H20" i="10"/>
  <c r="J20" i="10"/>
  <c r="K20" i="10"/>
  <c r="L20" i="10"/>
  <c r="D20" i="10"/>
  <c r="D19" i="10"/>
  <c r="D18" i="10"/>
  <c r="L16" i="10" l="1"/>
  <c r="L15" i="10"/>
  <c r="L13" i="10"/>
  <c r="L12" i="10"/>
  <c r="L10" i="10"/>
  <c r="L9" i="10"/>
  <c r="L7" i="10"/>
  <c r="L6" i="10"/>
  <c r="L4" i="10"/>
  <c r="L3" i="10"/>
  <c r="L11" i="10" l="1"/>
  <c r="L17" i="10"/>
  <c r="L14" i="10"/>
  <c r="L5" i="10"/>
  <c r="L8" i="10"/>
</calcChain>
</file>

<file path=xl/sharedStrings.xml><?xml version="1.0" encoding="utf-8"?>
<sst xmlns="http://schemas.openxmlformats.org/spreadsheetml/2006/main" count="39" uniqueCount="25">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</sst>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NumberFormat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G11" sqref="G11"/>
    </sheetView>
  </sheetViews>
  <sheetFormatPr defaultRowHeight="14.4" x14ac:dyDescent="0.4"/>
  <cols>
    <col min="1" max="1" width="8.796875" style="51"/>
    <col min="2" max="2" width="12.296875" style="51" customWidth="1"/>
    <col min="3" max="4" width="16" style="51" customWidth="1"/>
    <col min="5" max="11" width="14.19921875" style="51" customWidth="1"/>
    <col min="12" max="12" width="17.5" style="51" customWidth="1"/>
    <col min="13" max="13" width="9.59765625" style="51" bestFit="1" customWidth="1"/>
    <col min="14" max="16384" width="8.796875" style="51"/>
  </cols>
  <sheetData>
    <row r="1" spans="1:12" ht="64.2" customHeight="1" thickBot="1" x14ac:dyDescent="0.45">
      <c r="A1" s="80" t="s">
        <v>11</v>
      </c>
      <c r="B1" s="81"/>
      <c r="C1" s="81"/>
      <c r="D1" s="82" t="s">
        <v>18</v>
      </c>
      <c r="E1" s="83"/>
      <c r="F1" s="83"/>
      <c r="G1" s="83"/>
      <c r="H1" s="83"/>
      <c r="I1" s="83"/>
      <c r="J1" s="83"/>
      <c r="K1" s="84"/>
      <c r="L1" s="50" t="s">
        <v>16</v>
      </c>
    </row>
    <row r="2" spans="1:12" ht="35.4" customHeight="1" thickBot="1" x14ac:dyDescent="0.45">
      <c r="A2" s="85" t="s">
        <v>9</v>
      </c>
      <c r="B2" s="86"/>
      <c r="C2" s="52" t="s">
        <v>10</v>
      </c>
      <c r="D2" s="1" t="s">
        <v>2</v>
      </c>
      <c r="E2" s="1" t="s">
        <v>7</v>
      </c>
      <c r="F2" s="53" t="s">
        <v>8</v>
      </c>
      <c r="G2" s="54" t="s">
        <v>14</v>
      </c>
      <c r="H2" s="53" t="s">
        <v>6</v>
      </c>
      <c r="I2" s="54" t="s">
        <v>12</v>
      </c>
      <c r="J2" s="54" t="s">
        <v>13</v>
      </c>
      <c r="K2" s="53" t="s">
        <v>17</v>
      </c>
      <c r="L2" s="54" t="s">
        <v>1</v>
      </c>
    </row>
    <row r="3" spans="1:12" ht="17.399999999999999" customHeight="1" x14ac:dyDescent="0.4">
      <c r="A3" s="87" t="s">
        <v>19</v>
      </c>
      <c r="B3" s="90" t="s">
        <v>20</v>
      </c>
      <c r="C3" s="64" t="s">
        <v>3</v>
      </c>
      <c r="D3" s="5">
        <v>2586</v>
      </c>
      <c r="E3" s="94"/>
      <c r="F3" s="40">
        <v>1507</v>
      </c>
      <c r="G3" s="10">
        <v>1458</v>
      </c>
      <c r="H3" s="20">
        <v>103</v>
      </c>
      <c r="I3" s="47">
        <v>307</v>
      </c>
      <c r="J3" s="20">
        <v>151</v>
      </c>
      <c r="K3" s="20">
        <v>76</v>
      </c>
      <c r="L3" s="2">
        <f>SUM(D3:K3)</f>
        <v>6188</v>
      </c>
    </row>
    <row r="4" spans="1:12" x14ac:dyDescent="0.4">
      <c r="A4" s="88"/>
      <c r="B4" s="91"/>
      <c r="C4" s="65" t="s">
        <v>0</v>
      </c>
      <c r="D4" s="6">
        <v>1378</v>
      </c>
      <c r="E4" s="95"/>
      <c r="F4" s="41">
        <v>688</v>
      </c>
      <c r="G4" s="11">
        <v>1088</v>
      </c>
      <c r="H4" s="21">
        <v>23</v>
      </c>
      <c r="I4" s="45">
        <v>191</v>
      </c>
      <c r="J4" s="43">
        <v>92</v>
      </c>
      <c r="K4" s="43">
        <v>62</v>
      </c>
      <c r="L4" s="3">
        <f>SUM(D4:K4)</f>
        <v>3522</v>
      </c>
    </row>
    <row r="5" spans="1:12" ht="15" thickBot="1" x14ac:dyDescent="0.45">
      <c r="A5" s="88"/>
      <c r="B5" s="92"/>
      <c r="C5" s="66" t="s">
        <v>4</v>
      </c>
      <c r="D5" s="7">
        <v>0.53300000000000003</v>
      </c>
      <c r="E5" s="96"/>
      <c r="F5" s="42">
        <v>0.45600000000000002</v>
      </c>
      <c r="G5" s="12">
        <v>0.746</v>
      </c>
      <c r="H5" s="22">
        <v>0.223</v>
      </c>
      <c r="I5" s="48">
        <v>0.622</v>
      </c>
      <c r="J5" s="22">
        <v>0.61</v>
      </c>
      <c r="K5" s="22">
        <v>0.82</v>
      </c>
      <c r="L5" s="4">
        <f>L4/L3</f>
        <v>0.56916612798965738</v>
      </c>
    </row>
    <row r="6" spans="1:12" ht="17.399999999999999" customHeight="1" x14ac:dyDescent="0.4">
      <c r="A6" s="88"/>
      <c r="B6" s="93" t="s">
        <v>21</v>
      </c>
      <c r="C6" s="19" t="s">
        <v>3</v>
      </c>
      <c r="D6" s="8"/>
      <c r="E6" s="23"/>
      <c r="F6" s="23"/>
      <c r="G6" s="24"/>
      <c r="H6" s="25"/>
      <c r="I6" s="38"/>
      <c r="J6" s="44"/>
      <c r="K6" s="72"/>
      <c r="L6" s="74">
        <f>SUM(D6:K6)</f>
        <v>0</v>
      </c>
    </row>
    <row r="7" spans="1:12" x14ac:dyDescent="0.4">
      <c r="A7" s="88"/>
      <c r="B7" s="91"/>
      <c r="C7" s="65" t="s">
        <v>0</v>
      </c>
      <c r="D7" s="6"/>
      <c r="E7" s="15"/>
      <c r="F7" s="15"/>
      <c r="G7" s="11"/>
      <c r="H7" s="21"/>
      <c r="I7" s="45"/>
      <c r="J7" s="43"/>
      <c r="K7" s="73"/>
      <c r="L7" s="75">
        <f>SUM(D7:K7)</f>
        <v>0</v>
      </c>
    </row>
    <row r="8" spans="1:12" ht="15" thickBot="1" x14ac:dyDescent="0.45">
      <c r="A8" s="88"/>
      <c r="B8" s="91"/>
      <c r="C8" s="17" t="s">
        <v>4</v>
      </c>
      <c r="D8" s="68"/>
      <c r="E8" s="69"/>
      <c r="F8" s="69"/>
      <c r="G8" s="70"/>
      <c r="H8" s="71"/>
      <c r="I8" s="69"/>
      <c r="J8" s="71"/>
      <c r="K8" s="49"/>
      <c r="L8" s="4" t="e">
        <f>L7/L6</f>
        <v>#DIV/0!</v>
      </c>
    </row>
    <row r="9" spans="1:12" ht="17.399999999999999" customHeight="1" x14ac:dyDescent="0.4">
      <c r="A9" s="88"/>
      <c r="B9" s="90" t="s">
        <v>22</v>
      </c>
      <c r="C9" s="64" t="s">
        <v>5</v>
      </c>
      <c r="D9" s="26"/>
      <c r="E9" s="27"/>
      <c r="F9" s="28"/>
      <c r="G9" s="27"/>
      <c r="H9" s="13"/>
      <c r="I9" s="13"/>
      <c r="J9" s="20"/>
      <c r="K9" s="20"/>
      <c r="L9" s="2">
        <f>SUM(D9:K9)</f>
        <v>0</v>
      </c>
    </row>
    <row r="10" spans="1:12" x14ac:dyDescent="0.4">
      <c r="A10" s="88"/>
      <c r="B10" s="91"/>
      <c r="C10" s="65" t="s">
        <v>0</v>
      </c>
      <c r="D10" s="11"/>
      <c r="E10" s="16"/>
      <c r="F10" s="29"/>
      <c r="G10" s="16"/>
      <c r="H10" s="15"/>
      <c r="I10" s="45"/>
      <c r="J10" s="43"/>
      <c r="K10" s="43"/>
      <c r="L10" s="34">
        <f>SUM(D10:K10)</f>
        <v>0</v>
      </c>
    </row>
    <row r="11" spans="1:12" ht="15" thickBot="1" x14ac:dyDescent="0.45">
      <c r="A11" s="88"/>
      <c r="B11" s="92"/>
      <c r="C11" s="66" t="s">
        <v>4</v>
      </c>
      <c r="D11" s="30"/>
      <c r="E11" s="31"/>
      <c r="F11" s="36"/>
      <c r="G11" s="32"/>
      <c r="H11" s="33"/>
      <c r="I11" s="33"/>
      <c r="J11" s="46"/>
      <c r="K11" s="46"/>
      <c r="L11" s="35" t="e">
        <f>L10/L9</f>
        <v>#DIV/0!</v>
      </c>
    </row>
    <row r="12" spans="1:12" ht="17.399999999999999" customHeight="1" x14ac:dyDescent="0.4">
      <c r="A12" s="88"/>
      <c r="B12" s="90" t="s">
        <v>23</v>
      </c>
      <c r="C12" s="64" t="s">
        <v>5</v>
      </c>
      <c r="D12" s="5"/>
      <c r="E12" s="13"/>
      <c r="F12" s="14"/>
      <c r="G12" s="13"/>
      <c r="H12" s="20"/>
      <c r="I12" s="13"/>
      <c r="J12" s="20"/>
      <c r="K12" s="20"/>
      <c r="L12" s="2">
        <f>SUM(D12:K12)</f>
        <v>0</v>
      </c>
    </row>
    <row r="13" spans="1:12" x14ac:dyDescent="0.4">
      <c r="A13" s="88"/>
      <c r="B13" s="91"/>
      <c r="C13" s="65" t="s">
        <v>0</v>
      </c>
      <c r="D13" s="6"/>
      <c r="E13" s="15"/>
      <c r="F13" s="16"/>
      <c r="G13" s="15"/>
      <c r="H13" s="21"/>
      <c r="I13" s="45"/>
      <c r="J13" s="43"/>
      <c r="K13" s="43"/>
      <c r="L13" s="3">
        <f>SUM(D13:K13)</f>
        <v>0</v>
      </c>
    </row>
    <row r="14" spans="1:12" ht="15" thickBot="1" x14ac:dyDescent="0.45">
      <c r="A14" s="88"/>
      <c r="B14" s="92"/>
      <c r="C14" s="66" t="s">
        <v>4</v>
      </c>
      <c r="D14" s="7"/>
      <c r="E14" s="67"/>
      <c r="F14" s="18"/>
      <c r="G14" s="12"/>
      <c r="H14" s="37"/>
      <c r="I14" s="67"/>
      <c r="J14" s="37"/>
      <c r="K14" s="37"/>
      <c r="L14" s="4" t="e">
        <f>L13/L12</f>
        <v>#DIV/0!</v>
      </c>
    </row>
    <row r="15" spans="1:12" ht="17.399999999999999" customHeight="1" x14ac:dyDescent="0.4">
      <c r="A15" s="88"/>
      <c r="B15" s="90" t="s">
        <v>24</v>
      </c>
      <c r="C15" s="19" t="s">
        <v>5</v>
      </c>
      <c r="D15" s="8"/>
      <c r="E15" s="38"/>
      <c r="F15" s="13"/>
      <c r="G15" s="38"/>
      <c r="H15" s="13"/>
      <c r="I15" s="13"/>
      <c r="J15" s="20"/>
      <c r="K15" s="20"/>
      <c r="L15" s="2">
        <f>SUM(D15:K15)</f>
        <v>0</v>
      </c>
    </row>
    <row r="16" spans="1:12" x14ac:dyDescent="0.4">
      <c r="A16" s="88"/>
      <c r="B16" s="91"/>
      <c r="C16" s="65" t="s">
        <v>0</v>
      </c>
      <c r="D16" s="6"/>
      <c r="E16" s="15"/>
      <c r="F16" s="15"/>
      <c r="G16" s="15"/>
      <c r="H16" s="15"/>
      <c r="I16" s="45"/>
      <c r="J16" s="43"/>
      <c r="K16" s="43"/>
      <c r="L16" s="3">
        <f>SUM(D16:K16)</f>
        <v>0</v>
      </c>
    </row>
    <row r="17" spans="1:12" ht="15" thickBot="1" x14ac:dyDescent="0.45">
      <c r="A17" s="89"/>
      <c r="B17" s="92"/>
      <c r="C17" s="39" t="s">
        <v>4</v>
      </c>
      <c r="D17" s="9"/>
      <c r="E17" s="67"/>
      <c r="F17" s="67"/>
      <c r="G17" s="12"/>
      <c r="H17" s="67"/>
      <c r="I17" s="67"/>
      <c r="J17" s="37"/>
      <c r="K17" s="37"/>
      <c r="L17" s="4" t="e">
        <f>L16/L15</f>
        <v>#DIV/0!</v>
      </c>
    </row>
    <row r="18" spans="1:12" x14ac:dyDescent="0.4">
      <c r="A18" s="76" t="s">
        <v>15</v>
      </c>
      <c r="B18" s="77"/>
      <c r="C18" s="55" t="s">
        <v>5</v>
      </c>
      <c r="D18" s="56">
        <f>D3+D6+D9+D12+D15</f>
        <v>2586</v>
      </c>
      <c r="E18" s="56">
        <f t="shared" ref="E18:L18" si="0">E3+E6+E9+E12+E15</f>
        <v>0</v>
      </c>
      <c r="F18" s="56">
        <f t="shared" si="0"/>
        <v>1507</v>
      </c>
      <c r="G18" s="56">
        <f t="shared" si="0"/>
        <v>1458</v>
      </c>
      <c r="H18" s="56">
        <f t="shared" si="0"/>
        <v>103</v>
      </c>
      <c r="I18" s="56">
        <f t="shared" si="0"/>
        <v>307</v>
      </c>
      <c r="J18" s="56">
        <f t="shared" si="0"/>
        <v>151</v>
      </c>
      <c r="K18" s="56">
        <f t="shared" si="0"/>
        <v>76</v>
      </c>
      <c r="L18" s="56">
        <f t="shared" si="0"/>
        <v>6188</v>
      </c>
    </row>
    <row r="19" spans="1:12" x14ac:dyDescent="0.4">
      <c r="A19" s="76"/>
      <c r="B19" s="77"/>
      <c r="C19" s="57" t="s">
        <v>0</v>
      </c>
      <c r="D19" s="58">
        <f>D4+D7+D10+D13+D16</f>
        <v>1378</v>
      </c>
      <c r="E19" s="58">
        <f t="shared" ref="E19:L19" si="1">E4+E7+E10+E13+E16</f>
        <v>0</v>
      </c>
      <c r="F19" s="58">
        <f t="shared" si="1"/>
        <v>688</v>
      </c>
      <c r="G19" s="58">
        <f t="shared" si="1"/>
        <v>1088</v>
      </c>
      <c r="H19" s="58">
        <f t="shared" si="1"/>
        <v>23</v>
      </c>
      <c r="I19" s="58">
        <f t="shared" si="1"/>
        <v>191</v>
      </c>
      <c r="J19" s="58">
        <f t="shared" si="1"/>
        <v>92</v>
      </c>
      <c r="K19" s="58">
        <f t="shared" si="1"/>
        <v>62</v>
      </c>
      <c r="L19" s="58">
        <f t="shared" si="1"/>
        <v>3522</v>
      </c>
    </row>
    <row r="20" spans="1:12" ht="15" thickBot="1" x14ac:dyDescent="0.45">
      <c r="A20" s="78"/>
      <c r="B20" s="79"/>
      <c r="C20" s="59" t="s">
        <v>4</v>
      </c>
      <c r="D20" s="60">
        <f>D19/D18</f>
        <v>0.5328692962103635</v>
      </c>
      <c r="E20" s="60" t="e">
        <f t="shared" ref="E20:L20" si="2">E19/E18</f>
        <v>#DIV/0!</v>
      </c>
      <c r="F20" s="60">
        <f t="shared" si="2"/>
        <v>0.45653616456536167</v>
      </c>
      <c r="G20" s="60">
        <f t="shared" si="2"/>
        <v>0.74622770919067216</v>
      </c>
      <c r="H20" s="60">
        <f t="shared" si="2"/>
        <v>0.22330097087378642</v>
      </c>
      <c r="I20" s="60">
        <f t="shared" si="2"/>
        <v>0.62214983713355054</v>
      </c>
      <c r="J20" s="60">
        <f t="shared" si="2"/>
        <v>0.60927152317880795</v>
      </c>
      <c r="K20" s="60">
        <f t="shared" si="2"/>
        <v>0.81578947368421051</v>
      </c>
      <c r="L20" s="60">
        <f t="shared" si="2"/>
        <v>0.56916612798965738</v>
      </c>
    </row>
    <row r="21" spans="1:12" x14ac:dyDescent="0.4">
      <c r="A21" s="61"/>
      <c r="B21" s="61"/>
      <c r="C21" s="62"/>
      <c r="D21" s="63"/>
      <c r="E21" s="63"/>
      <c r="F21" s="63"/>
      <c r="G21" s="63"/>
      <c r="H21" s="63"/>
      <c r="I21" s="63"/>
      <c r="J21" s="63"/>
      <c r="K21" s="63"/>
      <c r="L21" s="63"/>
    </row>
  </sheetData>
  <mergeCells count="10"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자료(12월26일주실적Upload (2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2024-01-16T01:55:47Z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