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548B6FC1-103D-4053-8BF1-0C2811010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1월17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4" i="10" l="1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4" i="10" s="1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51" i="10" l="1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<sst xmlns="http://schemas.openxmlformats.org/spreadsheetml/2006/main" count="828" uniqueCount="183">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</sst>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7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7"/>
  <sheetViews>
    <sheetView tabSelected="1" topLeftCell="A442" workbookViewId="0">
      <selection activeCell="E460" sqref="E460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00" t="s">
        <v>11</v>
      </c>
      <c r="C1" s="301"/>
      <c r="D1" s="301"/>
      <c r="E1" s="302" t="s">
        <v>18</v>
      </c>
      <c r="F1" s="303"/>
      <c r="G1" s="303"/>
      <c r="H1" s="303"/>
      <c r="I1" s="303"/>
      <c r="J1" s="303"/>
      <c r="K1" s="303"/>
      <c r="L1" s="304"/>
      <c r="M1" s="36" t="s">
        <v>16</v>
      </c>
    </row>
    <row r="2" spans="2:13" ht="35.4" customHeight="1" thickBot="1" x14ac:dyDescent="0.45">
      <c r="B2" s="278" t="s">
        <v>9</v>
      </c>
      <c r="C2" s="279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7" t="s">
        <v>19</v>
      </c>
      <c r="C3" s="282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8"/>
      <c r="C4" s="285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8"/>
      <c r="C5" s="286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8"/>
      <c r="C6" s="283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8"/>
      <c r="C7" s="285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8"/>
      <c r="C8" s="285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8"/>
      <c r="C9" s="282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8"/>
      <c r="C10" s="285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8"/>
      <c r="C11" s="286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8"/>
      <c r="C12" s="282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8"/>
      <c r="C13" s="285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8"/>
      <c r="C14" s="286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8"/>
      <c r="C15" s="282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8"/>
      <c r="C16" s="285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9"/>
      <c r="C17" s="286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1" t="s">
        <v>15</v>
      </c>
      <c r="C18" s="290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1"/>
      <c r="C19" s="290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1"/>
      <c r="C20" s="292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8" t="s">
        <v>9</v>
      </c>
      <c r="C22" s="279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7" t="s">
        <v>31</v>
      </c>
      <c r="C23" s="282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8"/>
      <c r="C24" s="285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8"/>
      <c r="C25" s="286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8"/>
      <c r="C26" s="283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8"/>
      <c r="C27" s="285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8"/>
      <c r="C28" s="285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8"/>
      <c r="C29" s="282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8"/>
      <c r="C30" s="285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8"/>
      <c r="C31" s="286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8"/>
      <c r="C32" s="282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8"/>
      <c r="C33" s="285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8"/>
      <c r="C34" s="286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8"/>
      <c r="C35" s="282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8"/>
      <c r="C36" s="285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9"/>
      <c r="C37" s="286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1" t="s">
        <v>30</v>
      </c>
      <c r="C38" s="290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1"/>
      <c r="C39" s="290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1"/>
      <c r="C40" s="292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8" t="s">
        <v>9</v>
      </c>
      <c r="C42" s="279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1"/>
      <c r="C43" s="283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1"/>
      <c r="C44" s="285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1"/>
      <c r="C45" s="286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1"/>
      <c r="C46" s="283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1"/>
      <c r="C47" s="285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1"/>
      <c r="C48" s="285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1"/>
      <c r="C49" s="282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1"/>
      <c r="C50" s="285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1"/>
      <c r="C51" s="286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1"/>
      <c r="C52" s="282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1"/>
      <c r="C53" s="285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93"/>
      <c r="C54" s="286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1" t="s">
        <v>36</v>
      </c>
      <c r="C55" s="290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1"/>
      <c r="C56" s="290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1"/>
      <c r="C57" s="292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8" t="s">
        <v>9</v>
      </c>
      <c r="C59" s="279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0" t="s">
        <v>37</v>
      </c>
      <c r="C60" s="282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1"/>
      <c r="C61" s="285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1"/>
      <c r="C62" s="286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1"/>
      <c r="C63" s="282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1"/>
      <c r="C64" s="285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1"/>
      <c r="C65" s="286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1"/>
      <c r="C66" s="283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1"/>
      <c r="C67" s="285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1"/>
      <c r="C68" s="285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1"/>
      <c r="C69" s="282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1"/>
      <c r="C70" s="285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1"/>
      <c r="C71" s="286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1"/>
      <c r="C72" s="282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1"/>
      <c r="C73" s="285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93"/>
      <c r="C74" s="286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1" t="s">
        <v>38</v>
      </c>
      <c r="C75" s="290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1"/>
      <c r="C76" s="290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1"/>
      <c r="C77" s="292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8" t="s">
        <v>9</v>
      </c>
      <c r="C79" s="279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0" t="s">
        <v>44</v>
      </c>
      <c r="C80" s="282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1"/>
      <c r="C81" s="285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1"/>
      <c r="C82" s="286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1"/>
      <c r="C83" s="282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1"/>
      <c r="C84" s="285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1"/>
      <c r="C85" s="286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1"/>
      <c r="C86" s="283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1"/>
      <c r="C87" s="285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1"/>
      <c r="C88" s="285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1"/>
      <c r="C89" s="282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1"/>
      <c r="C90" s="285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1"/>
      <c r="C91" s="286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1"/>
      <c r="C92" s="282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1"/>
      <c r="C93" s="285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93"/>
      <c r="C94" s="286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1" t="s">
        <v>45</v>
      </c>
      <c r="C95" s="290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1"/>
      <c r="C96" s="290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1"/>
      <c r="C97" s="292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8" t="s">
        <v>9</v>
      </c>
      <c r="C99" s="279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0" t="s">
        <v>51</v>
      </c>
      <c r="C100" s="282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1"/>
      <c r="C101" s="285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1"/>
      <c r="C102" s="286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1"/>
      <c r="C103" s="282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1"/>
      <c r="C104" s="285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1"/>
      <c r="C105" s="286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1"/>
      <c r="C106" s="283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1"/>
      <c r="C107" s="285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1"/>
      <c r="C108" s="285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1"/>
      <c r="C109" s="282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1"/>
      <c r="C110" s="285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1"/>
      <c r="C111" s="286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1" t="s">
        <v>56</v>
      </c>
      <c r="C112" s="290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1"/>
      <c r="C113" s="290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1"/>
      <c r="C114" s="292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8" t="s">
        <v>9</v>
      </c>
      <c r="C116" s="279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0" t="s">
        <v>57</v>
      </c>
      <c r="C117" s="282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1"/>
      <c r="C118" s="285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1"/>
      <c r="C119" s="286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1"/>
      <c r="C120" s="282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1"/>
      <c r="C121" s="285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1"/>
      <c r="C122" s="286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1"/>
      <c r="C123" s="283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1"/>
      <c r="C124" s="285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1"/>
      <c r="C125" s="285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1"/>
      <c r="C126" s="282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1"/>
      <c r="C127" s="285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1"/>
      <c r="C128" s="286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1"/>
      <c r="C129" s="282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1"/>
      <c r="C130" s="285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93"/>
      <c r="C131" s="286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1" t="s">
        <v>58</v>
      </c>
      <c r="C132" s="290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1"/>
      <c r="C133" s="290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1"/>
      <c r="C134" s="292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8" t="s">
        <v>9</v>
      </c>
      <c r="C136" s="279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0" t="s">
        <v>63</v>
      </c>
      <c r="C137" s="282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1"/>
      <c r="C138" s="285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1"/>
      <c r="C139" s="286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1"/>
      <c r="C140" s="282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1"/>
      <c r="C141" s="285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1"/>
      <c r="C142" s="286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1"/>
      <c r="C143" s="283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1"/>
      <c r="C144" s="285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1"/>
      <c r="C145" s="285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1"/>
      <c r="C146" s="282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1"/>
      <c r="C147" s="285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1"/>
      <c r="C148" s="286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1"/>
      <c r="C149" s="282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1"/>
      <c r="C150" s="285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93"/>
      <c r="C151" s="286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1" t="s">
        <v>64</v>
      </c>
      <c r="C152" s="290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1"/>
      <c r="C153" s="290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1"/>
      <c r="C154" s="292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8" t="s">
        <v>9</v>
      </c>
      <c r="C156" s="279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0" t="s">
        <v>71</v>
      </c>
      <c r="C157" s="282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1"/>
      <c r="C158" s="285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1"/>
      <c r="C159" s="286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1"/>
      <c r="C160" s="282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1"/>
      <c r="C161" s="285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1"/>
      <c r="C162" s="286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1"/>
      <c r="C163" s="283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1"/>
      <c r="C164" s="285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1"/>
      <c r="C165" s="285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1"/>
      <c r="C166" s="282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1"/>
      <c r="C167" s="285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1"/>
      <c r="C168" s="286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1"/>
      <c r="C169" s="282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1"/>
      <c r="C170" s="285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93"/>
      <c r="C171" s="286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1" t="s">
        <v>72</v>
      </c>
      <c r="C172" s="290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1"/>
      <c r="C173" s="290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1"/>
      <c r="C174" s="292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8" t="s">
        <v>9</v>
      </c>
      <c r="C176" s="279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0" t="s">
        <v>78</v>
      </c>
      <c r="C177" s="282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1"/>
      <c r="C178" s="285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1"/>
      <c r="C179" s="286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1"/>
      <c r="C180" s="282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1"/>
      <c r="C181" s="285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1"/>
      <c r="C182" s="286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1"/>
      <c r="C183" s="283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1"/>
      <c r="C184" s="285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1"/>
      <c r="C185" s="285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1"/>
      <c r="C186" s="282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1"/>
      <c r="C187" s="285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1"/>
      <c r="C188" s="286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1"/>
      <c r="C189" s="282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1"/>
      <c r="C190" s="285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93"/>
      <c r="C191" s="286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1" t="s">
        <v>84</v>
      </c>
      <c r="C192" s="290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1"/>
      <c r="C193" s="290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1"/>
      <c r="C194" s="292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8" t="s">
        <v>9</v>
      </c>
      <c r="C196" s="279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0" t="s">
        <v>85</v>
      </c>
      <c r="C197" s="282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1"/>
      <c r="C198" s="283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1"/>
      <c r="C199" s="284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1"/>
      <c r="C200" s="282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1"/>
      <c r="C201" s="285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1"/>
      <c r="C202" s="286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1"/>
      <c r="C203" s="283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1"/>
      <c r="C204" s="285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1"/>
      <c r="C205" s="285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1"/>
      <c r="C206" s="282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1"/>
      <c r="C207" s="285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1"/>
      <c r="C208" s="286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1"/>
      <c r="C209" s="282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1"/>
      <c r="C210" s="285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93"/>
      <c r="C211" s="286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1" t="s">
        <v>86</v>
      </c>
      <c r="C212" s="290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1"/>
      <c r="C213" s="290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1"/>
      <c r="C214" s="292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8" t="s">
        <v>9</v>
      </c>
      <c r="C216" s="279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0" t="s">
        <v>92</v>
      </c>
      <c r="C217" s="282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1"/>
      <c r="C218" s="283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1"/>
      <c r="C219" s="284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1"/>
      <c r="C220" s="282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1"/>
      <c r="C221" s="285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1"/>
      <c r="C222" s="286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1"/>
      <c r="C223" s="283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1"/>
      <c r="C224" s="285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1"/>
      <c r="C225" s="285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1"/>
      <c r="C226" s="282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1"/>
      <c r="C227" s="285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1"/>
      <c r="C228" s="286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1"/>
      <c r="C229" s="282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1"/>
      <c r="C230" s="285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93"/>
      <c r="C231" s="286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1" t="s">
        <v>93</v>
      </c>
      <c r="C232" s="290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1"/>
      <c r="C233" s="290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1"/>
      <c r="C234" s="292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8" t="s">
        <v>9</v>
      </c>
      <c r="C236" s="279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0" t="s">
        <v>99</v>
      </c>
      <c r="C237" s="282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1"/>
      <c r="C238" s="283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1"/>
      <c r="C239" s="284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1"/>
      <c r="C240" s="282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1"/>
      <c r="C241" s="285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1"/>
      <c r="C242" s="286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1"/>
      <c r="C243" s="283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1"/>
      <c r="C244" s="285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1"/>
      <c r="C245" s="285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1"/>
      <c r="C246" s="282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1"/>
      <c r="C247" s="285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1"/>
      <c r="C248" s="286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1"/>
      <c r="C249" s="282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1"/>
      <c r="C250" s="285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93"/>
      <c r="C251" s="286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1" t="s">
        <v>104</v>
      </c>
      <c r="C252" s="290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1"/>
      <c r="C253" s="290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1"/>
      <c r="C254" s="292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8" t="s">
        <v>9</v>
      </c>
      <c r="C256" s="279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0" t="s">
        <v>107</v>
      </c>
      <c r="C257" s="282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1"/>
      <c r="C258" s="283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1"/>
      <c r="C259" s="284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1"/>
      <c r="C260" s="282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1"/>
      <c r="C261" s="285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1"/>
      <c r="C262" s="286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1"/>
      <c r="C263" s="283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1"/>
      <c r="C264" s="285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1"/>
      <c r="C265" s="285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1"/>
      <c r="C266" s="282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1"/>
      <c r="C267" s="285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1"/>
      <c r="C268" s="286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1" t="s">
        <v>112</v>
      </c>
      <c r="C269" s="290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1"/>
      <c r="C270" s="290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1"/>
      <c r="C271" s="292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8" t="s">
        <v>9</v>
      </c>
      <c r="C274" s="279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0" t="s">
        <v>113</v>
      </c>
      <c r="C275" s="282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1"/>
      <c r="C276" s="283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1"/>
      <c r="C277" s="284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1"/>
      <c r="C278" s="282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1"/>
      <c r="C279" s="285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1"/>
      <c r="C280" s="286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1"/>
      <c r="C281" s="283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1"/>
      <c r="C282" s="285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1"/>
      <c r="C283" s="285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1"/>
      <c r="C284" s="282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1"/>
      <c r="C285" s="285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1"/>
      <c r="C286" s="286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1"/>
      <c r="C287" s="282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1"/>
      <c r="C288" s="285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93"/>
      <c r="C289" s="286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1" t="s">
        <v>114</v>
      </c>
      <c r="C290" s="290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1"/>
      <c r="C291" s="290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1"/>
      <c r="C292" s="292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8" t="s">
        <v>9</v>
      </c>
      <c r="C299" s="279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0" t="s">
        <v>126</v>
      </c>
      <c r="C300" s="282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1"/>
      <c r="C301" s="283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1"/>
      <c r="C302" s="284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1"/>
      <c r="C303" s="282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1"/>
      <c r="C304" s="285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1"/>
      <c r="C305" s="286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1"/>
      <c r="C306" s="283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1"/>
      <c r="C307" s="285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1"/>
      <c r="C308" s="285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1"/>
      <c r="C309" s="282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1"/>
      <c r="C310" s="285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1"/>
      <c r="C311" s="286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1"/>
      <c r="C312" s="294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1"/>
      <c r="C313" s="295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93"/>
      <c r="C314" s="296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1" t="s">
        <v>132</v>
      </c>
      <c r="C315" s="290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1"/>
      <c r="C316" s="290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1"/>
      <c r="C317" s="292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8" t="s">
        <v>9</v>
      </c>
      <c r="C319" s="279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0" t="s">
        <v>133</v>
      </c>
      <c r="C320" s="282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1"/>
      <c r="C321" s="283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1"/>
      <c r="C322" s="284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1"/>
      <c r="C323" s="282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1"/>
      <c r="C324" s="285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1"/>
      <c r="C325" s="286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1"/>
      <c r="C326" s="283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1"/>
      <c r="C327" s="285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1"/>
      <c r="C328" s="285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1"/>
      <c r="C329" s="282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1"/>
      <c r="C330" s="285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1"/>
      <c r="C331" s="286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1"/>
      <c r="C332" s="294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1"/>
      <c r="C333" s="295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93"/>
      <c r="C334" s="296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1" t="s">
        <v>134</v>
      </c>
      <c r="C335" s="290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1"/>
      <c r="C336" s="290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1"/>
      <c r="C337" s="292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8" t="s">
        <v>9</v>
      </c>
      <c r="C339" s="279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0" t="s">
        <v>140</v>
      </c>
      <c r="C340" s="282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1"/>
      <c r="C341" s="283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1"/>
      <c r="C342" s="284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1"/>
      <c r="C343" s="282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1"/>
      <c r="C344" s="285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1"/>
      <c r="C345" s="286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1"/>
      <c r="C346" s="283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1"/>
      <c r="C347" s="285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1"/>
      <c r="C348" s="285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1"/>
      <c r="C349" s="282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1"/>
      <c r="C350" s="285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1"/>
      <c r="C351" s="286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1"/>
      <c r="C352" s="294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1"/>
      <c r="C353" s="295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93"/>
      <c r="C354" s="296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1" t="s">
        <v>141</v>
      </c>
      <c r="C355" s="290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1"/>
      <c r="C356" s="290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1"/>
      <c r="C357" s="292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8" t="s">
        <v>9</v>
      </c>
      <c r="C360" s="279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0" t="s">
        <v>147</v>
      </c>
      <c r="C361" s="282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1"/>
      <c r="C362" s="283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1"/>
      <c r="C363" s="284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1"/>
      <c r="C364" s="282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1"/>
      <c r="C365" s="285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1"/>
      <c r="C366" s="286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1"/>
      <c r="C367" s="283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1"/>
      <c r="C368" s="285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1"/>
      <c r="C369" s="285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1"/>
      <c r="C370" s="282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1"/>
      <c r="C371" s="285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1"/>
      <c r="C372" s="286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1"/>
      <c r="C373" s="294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1"/>
      <c r="C374" s="295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93"/>
      <c r="C375" s="296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1" t="s">
        <v>154</v>
      </c>
      <c r="C376" s="290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1"/>
      <c r="C377" s="290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1"/>
      <c r="C378" s="292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8" t="s">
        <v>9</v>
      </c>
      <c r="C380" s="279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0" t="s">
        <v>156</v>
      </c>
      <c r="C381" s="282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1"/>
      <c r="C382" s="283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1"/>
      <c r="C383" s="284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1"/>
      <c r="C384" s="282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1"/>
      <c r="C385" s="285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1"/>
      <c r="C386" s="286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1"/>
      <c r="C387" s="283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1"/>
      <c r="C388" s="285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1"/>
      <c r="C389" s="285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1"/>
      <c r="C390" s="282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1"/>
      <c r="C391" s="285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1"/>
      <c r="C392" s="286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1"/>
      <c r="C393" s="294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1"/>
      <c r="C394" s="295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93"/>
      <c r="C395" s="296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1" t="s">
        <v>161</v>
      </c>
      <c r="C396" s="290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1"/>
      <c r="C397" s="290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1"/>
      <c r="C398" s="292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8" t="s">
        <v>9</v>
      </c>
      <c r="C401" s="279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0" t="s">
        <v>163</v>
      </c>
      <c r="C402" s="305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1"/>
      <c r="C403" s="283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1"/>
      <c r="C404" s="284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1"/>
      <c r="C405" s="305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1"/>
      <c r="C406" s="285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1"/>
      <c r="C407" s="286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1"/>
      <c r="C408" s="283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1"/>
      <c r="C409" s="285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1"/>
      <c r="C410" s="285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1"/>
      <c r="C411" s="282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1"/>
      <c r="C412" s="285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1"/>
      <c r="C413" s="286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1"/>
      <c r="C414" s="294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1"/>
      <c r="C415" s="295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93"/>
      <c r="C416" s="296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1" t="s">
        <v>166</v>
      </c>
      <c r="C417" s="290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1"/>
      <c r="C418" s="290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1"/>
      <c r="C419" s="292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8" t="s">
        <v>9</v>
      </c>
      <c r="C422" s="279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0" t="s">
        <v>170</v>
      </c>
      <c r="C423" s="282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1"/>
      <c r="C424" s="283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1"/>
      <c r="C425" s="284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1"/>
      <c r="C426" s="282" t="s">
        <v>173</v>
      </c>
      <c r="D426" s="50" t="s">
        <v>3</v>
      </c>
      <c r="E426" s="208"/>
      <c r="F426" s="208"/>
      <c r="G426" s="255"/>
      <c r="H426" s="208"/>
      <c r="I426" s="256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1"/>
      <c r="C427" s="285"/>
      <c r="D427" s="51" t="s">
        <v>0</v>
      </c>
      <c r="E427" s="209"/>
      <c r="F427" s="209"/>
      <c r="G427" s="257"/>
      <c r="H427" s="209"/>
      <c r="I427" s="258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1"/>
      <c r="C428" s="286"/>
      <c r="D428" s="52" t="s">
        <v>4</v>
      </c>
      <c r="E428" s="176"/>
      <c r="F428" s="176"/>
      <c r="G428" s="259"/>
      <c r="H428" s="176"/>
      <c r="I428" s="260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1"/>
      <c r="C429" s="283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81"/>
      <c r="C430" s="285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81"/>
      <c r="C431" s="285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81"/>
      <c r="C432" s="282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81"/>
      <c r="C433" s="285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81"/>
      <c r="C434" s="286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81"/>
      <c r="C435" s="294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81"/>
      <c r="C436" s="295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93"/>
      <c r="C437" s="296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81" t="s">
        <v>84</v>
      </c>
      <c r="C438" s="290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81"/>
      <c r="C439" s="290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1"/>
      <c r="C440" s="292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66" t="s">
        <v>181</v>
      </c>
    </row>
    <row r="442" spans="2:16" ht="25.8" thickBot="1" x14ac:dyDescent="0.45">
      <c r="B442" s="278" t="s">
        <v>9</v>
      </c>
      <c r="C442" s="279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80" t="s">
        <v>176</v>
      </c>
      <c r="C443" s="282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81"/>
      <c r="C444" s="283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81"/>
      <c r="C445" s="284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81"/>
      <c r="C446" s="282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81"/>
      <c r="C447" s="285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81"/>
      <c r="C448" s="286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81"/>
      <c r="C449" s="283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81"/>
      <c r="C450" s="285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81"/>
      <c r="C451" s="285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81"/>
      <c r="C452" s="287" t="s">
        <v>180</v>
      </c>
      <c r="D452" s="267" t="s">
        <v>5</v>
      </c>
      <c r="E452" s="268">
        <v>3314</v>
      </c>
      <c r="F452" s="268">
        <v>856</v>
      </c>
      <c r="G452" s="269">
        <v>2084</v>
      </c>
      <c r="H452" s="268">
        <v>1384</v>
      </c>
      <c r="I452" s="262">
        <v>672</v>
      </c>
      <c r="J452" s="263">
        <v>70</v>
      </c>
      <c r="K452" s="263">
        <v>800</v>
      </c>
      <c r="L452" s="269">
        <v>792</v>
      </c>
      <c r="M452" s="263">
        <v>409</v>
      </c>
      <c r="N452" s="253">
        <f>SUM(E452:M452)</f>
        <v>10381</v>
      </c>
    </row>
    <row r="453" spans="2:14" x14ac:dyDescent="0.4">
      <c r="B453" s="281"/>
      <c r="C453" s="288"/>
      <c r="D453" s="270" t="s">
        <v>0</v>
      </c>
      <c r="E453" s="261">
        <v>1815</v>
      </c>
      <c r="F453" s="261">
        <v>528</v>
      </c>
      <c r="G453" s="271">
        <v>1047</v>
      </c>
      <c r="H453" s="261">
        <v>1052</v>
      </c>
      <c r="I453" s="265">
        <v>435</v>
      </c>
      <c r="J453" s="264">
        <v>26</v>
      </c>
      <c r="K453" s="264">
        <v>517</v>
      </c>
      <c r="L453" s="271">
        <v>520</v>
      </c>
      <c r="M453" s="264">
        <v>175</v>
      </c>
      <c r="N453" s="254">
        <f>SUM(E453:M453)</f>
        <v>6115</v>
      </c>
    </row>
    <row r="454" spans="2:14" ht="15" thickBot="1" x14ac:dyDescent="0.45">
      <c r="B454" s="281"/>
      <c r="C454" s="289"/>
      <c r="D454" s="272" t="s">
        <v>4</v>
      </c>
      <c r="E454" s="273">
        <v>0.54800000000000004</v>
      </c>
      <c r="F454" s="273">
        <v>0.61699999999999999</v>
      </c>
      <c r="G454" s="274">
        <f>G453/G452</f>
        <v>0.50239923224568139</v>
      </c>
      <c r="H454" s="273">
        <v>0.76</v>
      </c>
      <c r="I454" s="275">
        <v>0.64700000000000002</v>
      </c>
      <c r="J454" s="276">
        <f>J453/J452</f>
        <v>0.37142857142857144</v>
      </c>
      <c r="K454" s="276">
        <v>0.64600000000000002</v>
      </c>
      <c r="L454" s="274">
        <v>0.65</v>
      </c>
      <c r="M454" s="276">
        <v>0.43</v>
      </c>
      <c r="N454" s="277">
        <f>N453/N452</f>
        <v>0.58905693093150946</v>
      </c>
    </row>
    <row r="455" spans="2:14" x14ac:dyDescent="0.4">
      <c r="B455" s="281" t="s">
        <v>182</v>
      </c>
      <c r="C455" s="290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81"/>
      <c r="C456" s="290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1"/>
      <c r="C457" s="292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</sheetData>
  <mergeCells count="182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442:C442"/>
    <mergeCell ref="B443:B454"/>
    <mergeCell ref="C443:C445"/>
    <mergeCell ref="C446:C448"/>
    <mergeCell ref="C449:C451"/>
    <mergeCell ref="C452:C454"/>
    <mergeCell ref="B455:C45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340:B354"/>
    <mergeCell ref="C340:C342"/>
    <mergeCell ref="C343:C345"/>
    <mergeCell ref="C346:C34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(25년11월17일주)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2025-12-03T07:43:07Z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